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Programi">OFFSET(#REF!,0,0,COUNTA(#REF!),1)</definedName>
  </definedNames>
  <calcPr calcId="152511"/>
</workbook>
</file>

<file path=xl/calcChain.xml><?xml version="1.0" encoding="utf-8"?>
<calcChain xmlns="http://schemas.openxmlformats.org/spreadsheetml/2006/main">
  <c r="H9" i="1" l="1"/>
  <c r="H12" i="1"/>
  <c r="H11" i="1"/>
  <c r="H16" i="1"/>
</calcChain>
</file>

<file path=xl/sharedStrings.xml><?xml version="1.0" encoding="utf-8"?>
<sst xmlns="http://schemas.openxmlformats.org/spreadsheetml/2006/main" count="49" uniqueCount="41">
  <si>
    <t>Р.бр.</t>
  </si>
  <si>
    <t>Назив капиталног пројекта</t>
  </si>
  <si>
    <t>Шифра програма</t>
  </si>
  <si>
    <t>Шифра програмске активности/ Пројекта</t>
  </si>
  <si>
    <t>Конто 3. ниво</t>
  </si>
  <si>
    <t>Конто 4. ниво</t>
  </si>
  <si>
    <t>Извор</t>
  </si>
  <si>
    <t>2</t>
  </si>
  <si>
    <t>3</t>
  </si>
  <si>
    <t>4</t>
  </si>
  <si>
    <t>5</t>
  </si>
  <si>
    <t>6</t>
  </si>
  <si>
    <t>0602</t>
  </si>
  <si>
    <t>01</t>
  </si>
  <si>
    <t>укупно :</t>
  </si>
  <si>
    <t>7</t>
  </si>
  <si>
    <t>8</t>
  </si>
  <si>
    <t>Зграде и грађевински објекти - Пројектно планирање</t>
  </si>
  <si>
    <t xml:space="preserve">   Преглед капиталних пројеката у 2021.  години</t>
  </si>
  <si>
    <t>5001</t>
  </si>
  <si>
    <t xml:space="preserve"> 2021- план</t>
  </si>
  <si>
    <t>5003</t>
  </si>
  <si>
    <t>13</t>
  </si>
  <si>
    <t>Остале некретнине и опрема</t>
  </si>
  <si>
    <t>Зграде и грађевински објекти - Месна заједница Батајница</t>
  </si>
  <si>
    <t>0602, 0901</t>
  </si>
  <si>
    <t>5001, 4003</t>
  </si>
  <si>
    <t>01,07,15</t>
  </si>
  <si>
    <t>Машине и опрема - административна опрема за потребе ГО Земун</t>
  </si>
  <si>
    <t>1502,0602,1301</t>
  </si>
  <si>
    <t>0001,5002,0005</t>
  </si>
  <si>
    <t>Машине и опрема - рачунарска опрема,телефонска централа са припадајућим инсталацијама и апаратима</t>
  </si>
  <si>
    <t>5001,5003</t>
  </si>
  <si>
    <t>01,07</t>
  </si>
  <si>
    <t>07</t>
  </si>
  <si>
    <t>01,13</t>
  </si>
  <si>
    <t>5002</t>
  </si>
  <si>
    <t>Опрема за производњу, моторна, непокретна и немоторна опрема</t>
  </si>
  <si>
    <t>4008</t>
  </si>
  <si>
    <t xml:space="preserve">Зграде и грађевински објекти - Еко парк </t>
  </si>
  <si>
    <t xml:space="preserve"> Компјутерски софтвер - Месна заједница Батајница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</si>
</sst>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5D9F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3" borderId="2" xfId="0" applyNumberFormat="1" applyFont="1" applyFill="1" applyBorder="1" applyAlignment="1" applyProtection="1">
      <alignment horizontal="center" vertical="center" wrapText="1"/>
    </xf>
    <xf numFmtId="0" fontId="2" fillId="4" borderId="1" xfId="0" quotePrefix="1" applyFont="1" applyFill="1" applyBorder="1" applyAlignment="1" applyProtection="1">
      <alignment horizontal="center" vertical="top"/>
    </xf>
    <xf numFmtId="49" fontId="1" fillId="4" borderId="1" xfId="0" applyNumberFormat="1" applyFont="1" applyFill="1" applyBorder="1" applyAlignment="1" applyProtection="1">
      <alignment horizontal="center" vertical="top" wrapText="1"/>
    </xf>
    <xf numFmtId="0" fontId="3" fillId="0" borderId="0" xfId="0" applyFont="1"/>
    <xf numFmtId="0" fontId="4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4" fontId="8" fillId="2" borderId="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49" fontId="1" fillId="5" borderId="1" xfId="0" applyNumberFormat="1" applyFont="1" applyFill="1" applyBorder="1" applyAlignment="1" applyProtection="1">
      <alignment horizontal="center" vertical="center" wrapText="1"/>
    </xf>
    <xf numFmtId="0" fontId="5" fillId="5" borderId="5" xfId="0" applyFont="1" applyFill="1" applyBorder="1" applyAlignment="1">
      <alignment horizontal="left"/>
    </xf>
    <xf numFmtId="0" fontId="4" fillId="5" borderId="6" xfId="0" applyFont="1" applyFill="1" applyBorder="1" applyAlignment="1">
      <alignment horizontal="left"/>
    </xf>
    <xf numFmtId="0" fontId="4" fillId="5" borderId="7" xfId="0" applyFont="1" applyFill="1" applyBorder="1" applyAlignment="1">
      <alignment horizontal="left"/>
    </xf>
    <xf numFmtId="49" fontId="1" fillId="4" borderId="1" xfId="0" applyNumberFormat="1" applyFont="1" applyFill="1" applyBorder="1" applyAlignment="1" applyProtection="1">
      <alignment horizontal="center" wrapText="1"/>
    </xf>
    <xf numFmtId="4" fontId="3" fillId="0" borderId="0" xfId="0" applyNumberFormat="1" applyFont="1"/>
    <xf numFmtId="4" fontId="4" fillId="0" borderId="0" xfId="0" applyNumberFormat="1" applyFont="1"/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/>
    <xf numFmtId="4" fontId="3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>
      <selection activeCell="B16" sqref="B16"/>
    </sheetView>
  </sheetViews>
  <sheetFormatPr defaultRowHeight="12.75" x14ac:dyDescent="0.2"/>
  <cols>
    <col min="1" max="1" width="5.140625" style="6" customWidth="1"/>
    <col min="2" max="2" width="30.5703125" style="6" customWidth="1"/>
    <col min="3" max="3" width="14.85546875" style="6" customWidth="1"/>
    <col min="4" max="4" width="16.5703125" style="6" customWidth="1"/>
    <col min="5" max="6" width="13.42578125" style="6" customWidth="1"/>
    <col min="7" max="7" width="14.42578125" style="6" customWidth="1"/>
    <col min="8" max="8" width="19.28515625" style="6" customWidth="1"/>
    <col min="9" max="9" width="9.140625" style="5"/>
    <col min="10" max="10" width="17.5703125" style="5" customWidth="1"/>
    <col min="11" max="11" width="16.85546875" style="5" customWidth="1"/>
    <col min="12" max="12" width="19.7109375" style="20" customWidth="1"/>
    <col min="13" max="13" width="18.42578125" style="5" customWidth="1"/>
    <col min="14" max="16384" width="9.140625" style="5"/>
  </cols>
  <sheetData>
    <row r="1" spans="1:12" ht="18" x14ac:dyDescent="0.25">
      <c r="A1" s="13"/>
      <c r="B1" s="14"/>
      <c r="C1" s="16" t="s">
        <v>18</v>
      </c>
      <c r="D1" s="17"/>
      <c r="E1" s="17"/>
      <c r="F1" s="17"/>
      <c r="G1" s="18"/>
      <c r="H1" s="13"/>
    </row>
    <row r="2" spans="1:12" ht="18" customHeight="1" x14ac:dyDescent="0.2"/>
    <row r="3" spans="1:12" ht="24.75" customHeight="1" x14ac:dyDescent="0.2"/>
    <row r="5" spans="1:12" ht="45.75" customHeight="1" x14ac:dyDescent="0.2">
      <c r="A5" s="1" t="s">
        <v>0</v>
      </c>
      <c r="B5" s="1" t="s">
        <v>1</v>
      </c>
      <c r="C5" s="2" t="s">
        <v>2</v>
      </c>
      <c r="D5" s="2" t="s">
        <v>3</v>
      </c>
      <c r="E5" s="15" t="s">
        <v>4</v>
      </c>
      <c r="F5" s="1" t="s">
        <v>5</v>
      </c>
      <c r="G5" s="1" t="s">
        <v>6</v>
      </c>
      <c r="H5" s="1" t="s">
        <v>20</v>
      </c>
    </row>
    <row r="6" spans="1:12" ht="15.75" customHeight="1" x14ac:dyDescent="0.2">
      <c r="A6" s="3">
        <v>1</v>
      </c>
      <c r="B6" s="4" t="s">
        <v>7</v>
      </c>
      <c r="C6" s="19" t="s">
        <v>8</v>
      </c>
      <c r="D6" s="19" t="s">
        <v>9</v>
      </c>
      <c r="E6" s="19" t="s">
        <v>10</v>
      </c>
      <c r="F6" s="19" t="s">
        <v>11</v>
      </c>
      <c r="G6" s="19" t="s">
        <v>15</v>
      </c>
      <c r="H6" s="4" t="s">
        <v>16</v>
      </c>
    </row>
    <row r="7" spans="1:12" s="27" customFormat="1" ht="45.75" customHeight="1" x14ac:dyDescent="0.2">
      <c r="A7" s="7">
        <v>1</v>
      </c>
      <c r="B7" s="22" t="s">
        <v>39</v>
      </c>
      <c r="C7" s="24" t="s">
        <v>12</v>
      </c>
      <c r="D7" s="24" t="s">
        <v>38</v>
      </c>
      <c r="E7" s="25">
        <v>511</v>
      </c>
      <c r="F7" s="25">
        <v>5112</v>
      </c>
      <c r="G7" s="24" t="s">
        <v>33</v>
      </c>
      <c r="H7" s="26">
        <v>26316273</v>
      </c>
      <c r="L7" s="28"/>
    </row>
    <row r="8" spans="1:12" ht="35.25" customHeight="1" x14ac:dyDescent="0.2">
      <c r="A8" s="7">
        <v>2</v>
      </c>
      <c r="B8" s="22" t="s">
        <v>24</v>
      </c>
      <c r="C8" s="24" t="s">
        <v>12</v>
      </c>
      <c r="D8" s="24" t="s">
        <v>19</v>
      </c>
      <c r="E8" s="25">
        <v>511</v>
      </c>
      <c r="F8" s="25">
        <v>5113</v>
      </c>
      <c r="G8" s="24" t="s">
        <v>33</v>
      </c>
      <c r="H8" s="26">
        <v>1833816</v>
      </c>
      <c r="J8" s="20"/>
    </row>
    <row r="9" spans="1:12" ht="35.25" customHeight="1" x14ac:dyDescent="0.2">
      <c r="A9" s="7">
        <v>3</v>
      </c>
      <c r="B9" s="22" t="s">
        <v>17</v>
      </c>
      <c r="C9" s="24" t="s">
        <v>12</v>
      </c>
      <c r="D9" s="24" t="s">
        <v>32</v>
      </c>
      <c r="E9" s="25">
        <v>511</v>
      </c>
      <c r="F9" s="25">
        <v>5114</v>
      </c>
      <c r="G9" s="24" t="s">
        <v>33</v>
      </c>
      <c r="H9" s="26">
        <f>500000+1194000</f>
        <v>1694000</v>
      </c>
      <c r="J9" s="20"/>
    </row>
    <row r="10" spans="1:12" ht="35.25" customHeight="1" x14ac:dyDescent="0.2">
      <c r="A10" s="7">
        <v>4</v>
      </c>
      <c r="B10" s="22" t="s">
        <v>23</v>
      </c>
      <c r="C10" s="24" t="s">
        <v>12</v>
      </c>
      <c r="D10" s="24" t="s">
        <v>21</v>
      </c>
      <c r="E10" s="25">
        <v>511</v>
      </c>
      <c r="F10" s="25">
        <v>5131</v>
      </c>
      <c r="G10" s="24" t="s">
        <v>22</v>
      </c>
      <c r="H10" s="26">
        <v>1120000</v>
      </c>
      <c r="J10" s="20"/>
    </row>
    <row r="11" spans="1:12" ht="35.25" customHeight="1" x14ac:dyDescent="0.2">
      <c r="A11" s="7">
        <v>5</v>
      </c>
      <c r="B11" s="22" t="s">
        <v>28</v>
      </c>
      <c r="C11" s="24" t="s">
        <v>25</v>
      </c>
      <c r="D11" s="24" t="s">
        <v>26</v>
      </c>
      <c r="E11" s="25">
        <v>512</v>
      </c>
      <c r="F11" s="25">
        <v>5122</v>
      </c>
      <c r="G11" s="24" t="s">
        <v>27</v>
      </c>
      <c r="H11" s="26">
        <f>1702984+69600</f>
        <v>1772584</v>
      </c>
      <c r="J11" s="20"/>
    </row>
    <row r="12" spans="1:12" ht="46.5" customHeight="1" x14ac:dyDescent="0.2">
      <c r="A12" s="7">
        <v>6</v>
      </c>
      <c r="B12" s="22" t="s">
        <v>31</v>
      </c>
      <c r="C12" s="24" t="s">
        <v>29</v>
      </c>
      <c r="D12" s="24" t="s">
        <v>30</v>
      </c>
      <c r="E12" s="25">
        <v>512</v>
      </c>
      <c r="F12" s="25">
        <v>5122</v>
      </c>
      <c r="G12" s="24" t="s">
        <v>35</v>
      </c>
      <c r="H12" s="26">
        <f>5300000+480000+1300000</f>
        <v>7080000</v>
      </c>
      <c r="J12" s="20"/>
    </row>
    <row r="13" spans="1:12" ht="42" customHeight="1" x14ac:dyDescent="0.2">
      <c r="A13" s="7">
        <v>7</v>
      </c>
      <c r="B13" s="22" t="s">
        <v>37</v>
      </c>
      <c r="C13" s="24" t="s">
        <v>12</v>
      </c>
      <c r="D13" s="24" t="s">
        <v>36</v>
      </c>
      <c r="E13" s="25">
        <v>512</v>
      </c>
      <c r="F13" s="25">
        <v>5129</v>
      </c>
      <c r="G13" s="24" t="s">
        <v>13</v>
      </c>
      <c r="H13" s="26">
        <v>1200000</v>
      </c>
      <c r="J13" s="20"/>
    </row>
    <row r="14" spans="1:12" ht="37.5" customHeight="1" x14ac:dyDescent="0.2">
      <c r="A14" s="7">
        <v>8</v>
      </c>
      <c r="B14" s="22" t="s">
        <v>40</v>
      </c>
      <c r="C14" s="24" t="s">
        <v>12</v>
      </c>
      <c r="D14" s="24" t="s">
        <v>19</v>
      </c>
      <c r="E14" s="25">
        <v>515</v>
      </c>
      <c r="F14" s="25">
        <v>5151</v>
      </c>
      <c r="G14" s="24" t="s">
        <v>34</v>
      </c>
      <c r="H14" s="26">
        <v>829200</v>
      </c>
      <c r="J14" s="20"/>
    </row>
    <row r="15" spans="1:12" ht="30" customHeight="1" thickBot="1" x14ac:dyDescent="0.25">
      <c r="A15" s="8"/>
      <c r="B15" s="23"/>
      <c r="C15" s="9"/>
      <c r="D15" s="9"/>
      <c r="E15" s="8"/>
      <c r="F15" s="8"/>
      <c r="G15" s="9"/>
      <c r="H15" s="10"/>
      <c r="J15" s="20"/>
      <c r="K15" s="20"/>
    </row>
    <row r="16" spans="1:12" ht="20.100000000000001" customHeight="1" thickBot="1" x14ac:dyDescent="0.25">
      <c r="G16" s="11" t="s">
        <v>14</v>
      </c>
      <c r="H16" s="12">
        <f>SUM(H7:H15)</f>
        <v>41845873</v>
      </c>
    </row>
    <row r="18" spans="8:8" x14ac:dyDescent="0.2">
      <c r="H18" s="21"/>
    </row>
  </sheetData>
  <dataValidations count="1">
    <dataValidation type="list" allowBlank="1" showInputMessage="1" showErrorMessage="1" sqref="B7:B15">
      <formula1>Programi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2021-11-20T10:23:01Z</dcterms:modified>
</cp:coreProperties>
</file>